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aileycarlson/Desktop/"/>
    </mc:Choice>
  </mc:AlternateContent>
  <xr:revisionPtr revIDLastSave="0" documentId="8_{D0D1FA4C-728C-5145-9E83-E7B95D950D4B}" xr6:coauthVersionLast="33" xr6:coauthVersionMax="33" xr10:uidLastSave="{00000000-0000-0000-0000-000000000000}"/>
  <bookViews>
    <workbookView xWindow="0" yWindow="0" windowWidth="33600" windowHeight="21000" xr2:uid="{774BBA06-A483-114E-9B7B-27B4FBF7CDF4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O23" i="1"/>
  <c r="N23" i="1"/>
  <c r="P20" i="1"/>
  <c r="O20" i="1"/>
  <c r="N20" i="1"/>
  <c r="P9" i="1"/>
  <c r="O9" i="1"/>
  <c r="N9" i="1"/>
  <c r="P7" i="1"/>
  <c r="O7" i="1"/>
  <c r="N7" i="1"/>
  <c r="P25" i="1"/>
  <c r="O25" i="1"/>
  <c r="N25" i="1"/>
  <c r="P28" i="1"/>
  <c r="O28" i="1"/>
  <c r="N28" i="1"/>
  <c r="P31" i="1"/>
  <c r="O31" i="1"/>
  <c r="N31" i="1"/>
  <c r="P6" i="1"/>
  <c r="O6" i="1"/>
  <c r="N6" i="1"/>
  <c r="P13" i="1"/>
  <c r="O13" i="1"/>
  <c r="N13" i="1"/>
  <c r="P30" i="1"/>
  <c r="O30" i="1"/>
  <c r="N30" i="1"/>
  <c r="P5" i="1"/>
  <c r="O5" i="1"/>
  <c r="N5" i="1"/>
  <c r="P12" i="1"/>
  <c r="O12" i="1"/>
  <c r="N12" i="1"/>
  <c r="P21" i="1"/>
  <c r="O21" i="1"/>
  <c r="N21" i="1"/>
  <c r="P16" i="1"/>
  <c r="O16" i="1"/>
  <c r="N16" i="1"/>
  <c r="P22" i="1"/>
  <c r="O22" i="1"/>
  <c r="N22" i="1"/>
  <c r="P3" i="1"/>
  <c r="O3" i="1"/>
  <c r="N3" i="1"/>
  <c r="P18" i="1"/>
  <c r="O18" i="1"/>
  <c r="N18" i="1"/>
  <c r="P33" i="1"/>
  <c r="O33" i="1"/>
  <c r="N33" i="1"/>
  <c r="P17" i="1"/>
  <c r="O17" i="1"/>
  <c r="N17" i="1"/>
  <c r="P29" i="1"/>
  <c r="O29" i="1"/>
  <c r="N29" i="1"/>
  <c r="P27" i="1"/>
  <c r="O27" i="1"/>
  <c r="N27" i="1"/>
  <c r="P8" i="1"/>
  <c r="O8" i="1"/>
  <c r="N8" i="1"/>
  <c r="P10" i="1"/>
  <c r="O10" i="1"/>
  <c r="N10" i="1"/>
  <c r="P24" i="1"/>
  <c r="O24" i="1"/>
  <c r="N24" i="1"/>
  <c r="P4" i="1"/>
  <c r="O4" i="1"/>
  <c r="N4" i="1"/>
  <c r="P34" i="1"/>
  <c r="O34" i="1"/>
  <c r="N34" i="1"/>
  <c r="P11" i="1"/>
  <c r="O11" i="1"/>
  <c r="N11" i="1"/>
  <c r="P19" i="1"/>
  <c r="O19" i="1"/>
  <c r="N19" i="1"/>
  <c r="P32" i="1"/>
  <c r="O32" i="1"/>
  <c r="N32" i="1"/>
  <c r="P26" i="1"/>
  <c r="O26" i="1"/>
  <c r="N26" i="1"/>
  <c r="P14" i="1"/>
  <c r="O14" i="1"/>
  <c r="N14" i="1"/>
  <c r="P15" i="1"/>
  <c r="O15" i="1"/>
  <c r="N15" i="1"/>
  <c r="Q20" i="1" l="1"/>
  <c r="R34" i="1"/>
  <c r="Q16" i="1"/>
  <c r="Q28" i="1"/>
  <c r="R20" i="1"/>
  <c r="R23" i="1"/>
  <c r="R9" i="1"/>
  <c r="Q31" i="1"/>
  <c r="Q9" i="1"/>
  <c r="Q33" i="1"/>
  <c r="Q14" i="1"/>
  <c r="Q19" i="1"/>
  <c r="Q29" i="1"/>
  <c r="Q17" i="1"/>
  <c r="Q3" i="1"/>
  <c r="R32" i="1"/>
  <c r="Q30" i="1"/>
  <c r="Q5" i="1"/>
  <c r="Q26" i="1"/>
  <c r="R11" i="1"/>
  <c r="R17" i="1"/>
  <c r="R33" i="1"/>
  <c r="R18" i="1"/>
  <c r="Q8" i="1"/>
  <c r="Q10" i="1"/>
  <c r="Q6" i="1"/>
  <c r="R14" i="1"/>
  <c r="R26" i="1"/>
  <c r="R4" i="1"/>
  <c r="R24" i="1"/>
  <c r="Q22" i="1"/>
  <c r="R5" i="1"/>
  <c r="R30" i="1"/>
  <c r="R13" i="1"/>
  <c r="Q12" i="1"/>
  <c r="Q7" i="1"/>
  <c r="Q15" i="1"/>
  <c r="Q11" i="1"/>
  <c r="Q34" i="1"/>
  <c r="Q24" i="1"/>
  <c r="R10" i="1"/>
  <c r="R8" i="1"/>
  <c r="R27" i="1"/>
  <c r="R22" i="1"/>
  <c r="R16" i="1"/>
  <c r="R21" i="1"/>
  <c r="R31" i="1"/>
  <c r="R28" i="1"/>
  <c r="R25" i="1"/>
  <c r="R15" i="1"/>
  <c r="R19" i="1"/>
  <c r="R29" i="1"/>
  <c r="R3" i="1"/>
  <c r="R12" i="1"/>
  <c r="Q32" i="1"/>
  <c r="Q4" i="1"/>
  <c r="Q27" i="1"/>
  <c r="Q18" i="1"/>
  <c r="Q21" i="1"/>
  <c r="Q13" i="1"/>
  <c r="Q25" i="1"/>
  <c r="Q23" i="1"/>
  <c r="R6" i="1"/>
  <c r="R7" i="1"/>
</calcChain>
</file>

<file path=xl/sharedStrings.xml><?xml version="1.0" encoding="utf-8"?>
<sst xmlns="http://schemas.openxmlformats.org/spreadsheetml/2006/main" count="57" uniqueCount="47">
  <si>
    <t>Teams</t>
  </si>
  <si>
    <t>Game 1</t>
  </si>
  <si>
    <t>Game 2</t>
  </si>
  <si>
    <t>Game 3</t>
  </si>
  <si>
    <t>Game 4</t>
  </si>
  <si>
    <t>Totals</t>
  </si>
  <si>
    <t>Gf</t>
  </si>
  <si>
    <t>GA</t>
  </si>
  <si>
    <t>Points</t>
  </si>
  <si>
    <t>GF</t>
  </si>
  <si>
    <t xml:space="preserve">Points </t>
  </si>
  <si>
    <t xml:space="preserve">GD </t>
  </si>
  <si>
    <t xml:space="preserve">GD Percentage </t>
  </si>
  <si>
    <t>Beantown</t>
  </si>
  <si>
    <t>Bemidji</t>
  </si>
  <si>
    <t>Broncos</t>
  </si>
  <si>
    <t>Bully</t>
  </si>
  <si>
    <t>Caps</t>
  </si>
  <si>
    <t>Colgate</t>
  </si>
  <si>
    <t>Cornell</t>
  </si>
  <si>
    <t>Darian and Juliana</t>
  </si>
  <si>
    <t>Harvard</t>
  </si>
  <si>
    <t xml:space="preserve">Inferno </t>
  </si>
  <si>
    <t xml:space="preserve">KC Scouts </t>
  </si>
  <si>
    <t>Leafs</t>
  </si>
  <si>
    <t xml:space="preserve">Les Canadians </t>
  </si>
  <si>
    <t>Lindenwood</t>
  </si>
  <si>
    <t>Maine</t>
  </si>
  <si>
    <t>Mavericks</t>
  </si>
  <si>
    <t>Nordiques</t>
  </si>
  <si>
    <t xml:space="preserve">Northeastern </t>
  </si>
  <si>
    <t>Penn State</t>
  </si>
  <si>
    <t>Princeton</t>
  </si>
  <si>
    <t xml:space="preserve">Providence </t>
  </si>
  <si>
    <t xml:space="preserve">Qunipiac </t>
  </si>
  <si>
    <t>RMU</t>
  </si>
  <si>
    <t>Showcase red</t>
  </si>
  <si>
    <t>Showcase White</t>
  </si>
  <si>
    <t xml:space="preserve">St Lawrence </t>
  </si>
  <si>
    <t xml:space="preserve">Syuracuse </t>
  </si>
  <si>
    <t xml:space="preserve">Team Canada </t>
  </si>
  <si>
    <t>UNH</t>
  </si>
  <si>
    <t>USA Gold</t>
  </si>
  <si>
    <t xml:space="preserve">Whalers </t>
  </si>
  <si>
    <t>WLU</t>
  </si>
  <si>
    <t xml:space="preserve">Wins </t>
  </si>
  <si>
    <t>Red Line an above are in the playoffs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</si>
</sst>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" x14ac:knownFonts="1"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/>
    <xf numFmtId="0" fontId="0" fillId="6" borderId="2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7" borderId="0" xfId="0" applyFill="1"/>
    <xf numFmtId="0" fontId="0" fillId="7" borderId="1" xfId="0" applyFill="1" applyBorder="1"/>
    <xf numFmtId="164" fontId="0" fillId="7" borderId="1" xfId="0" applyNumberFormat="1" applyFill="1" applyBorder="1"/>
    <xf numFmtId="164" fontId="0" fillId="0" borderId="1" xfId="0" applyNumberFormat="1" applyFill="1" applyBorder="1"/>
    <xf numFmtId="0" fontId="0" fillId="4" borderId="0" xfId="0" applyFill="1"/>
    <xf numFmtId="0" fontId="0" fillId="5" borderId="1" xfId="0" applyFill="1" applyBorder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B3FCD-9C17-6645-BC5E-FB7B8BD10A12}">
  <dimension ref="A1:AA34"/>
  <sheetViews>
    <sheetView tabSelected="1" zoomScale="144" workbookViewId="0">
      <selection sqref="A1:M12"/>
    </sheetView>
  </sheetViews>
  <sheetFormatPr baseColWidth="10" defaultRowHeight="16" x14ac:dyDescent="0.2"/>
  <cols>
    <col min="1" max="1" width="16.33203125" bestFit="1" customWidth="1"/>
    <col min="2" max="2" width="3.1640625" bestFit="1" customWidth="1"/>
    <col min="3" max="3" width="3.6640625" bestFit="1" customWidth="1"/>
    <col min="4" max="4" width="6.1640625" style="17" bestFit="1" customWidth="1"/>
    <col min="5" max="5" width="3.1640625" bestFit="1" customWidth="1"/>
    <col min="6" max="6" width="3.6640625" bestFit="1" customWidth="1"/>
    <col min="7" max="7" width="6.1640625" style="17" bestFit="1" customWidth="1"/>
    <col min="8" max="8" width="3.1640625" bestFit="1" customWidth="1"/>
    <col min="9" max="9" width="3.6640625" bestFit="1" customWidth="1"/>
    <col min="10" max="10" width="6.1640625" style="17" bestFit="1" customWidth="1"/>
    <col min="11" max="11" width="3.1640625" bestFit="1" customWidth="1"/>
    <col min="12" max="12" width="3.6640625" bestFit="1" customWidth="1"/>
    <col min="13" max="13" width="6.1640625" style="17" bestFit="1" customWidth="1"/>
    <col min="14" max="14" width="3.5" bestFit="1" customWidth="1"/>
    <col min="15" max="15" width="3.6640625" bestFit="1" customWidth="1"/>
    <col min="16" max="16" width="6.6640625" style="17" bestFit="1" customWidth="1"/>
    <col min="17" max="17" width="4.1640625" bestFit="1" customWidth="1"/>
    <col min="18" max="18" width="13.83203125" bestFit="1" customWidth="1"/>
  </cols>
  <sheetData>
    <row r="1" spans="1:20" x14ac:dyDescent="0.2">
      <c r="A1" s="1" t="s">
        <v>0</v>
      </c>
      <c r="B1" s="2" t="s">
        <v>1</v>
      </c>
      <c r="C1" s="2"/>
      <c r="D1" s="2"/>
      <c r="E1" s="3" t="s">
        <v>2</v>
      </c>
      <c r="F1" s="3"/>
      <c r="G1" s="3"/>
      <c r="H1" s="4" t="s">
        <v>3</v>
      </c>
      <c r="I1" s="4"/>
      <c r="J1" s="4"/>
      <c r="K1" s="5" t="s">
        <v>4</v>
      </c>
      <c r="L1" s="5"/>
      <c r="M1" s="5"/>
      <c r="N1" s="7" t="s">
        <v>5</v>
      </c>
      <c r="O1" s="8"/>
      <c r="P1" s="8"/>
      <c r="Q1" s="8"/>
      <c r="R1" s="8"/>
      <c r="S1" s="8"/>
    </row>
    <row r="2" spans="1:20" x14ac:dyDescent="0.2">
      <c r="A2" s="1"/>
      <c r="B2" s="6" t="s">
        <v>6</v>
      </c>
      <c r="C2" s="6" t="s">
        <v>7</v>
      </c>
      <c r="D2" s="16" t="s">
        <v>8</v>
      </c>
      <c r="E2" s="6" t="s">
        <v>6</v>
      </c>
      <c r="F2" s="6" t="s">
        <v>7</v>
      </c>
      <c r="G2" s="16" t="s">
        <v>8</v>
      </c>
      <c r="H2" s="6" t="s">
        <v>6</v>
      </c>
      <c r="I2" s="6" t="s">
        <v>7</v>
      </c>
      <c r="J2" s="16" t="s">
        <v>8</v>
      </c>
      <c r="K2" s="6" t="s">
        <v>6</v>
      </c>
      <c r="L2" s="6" t="s">
        <v>7</v>
      </c>
      <c r="M2" s="16" t="s">
        <v>8</v>
      </c>
      <c r="N2" s="6" t="s">
        <v>9</v>
      </c>
      <c r="O2" s="6" t="s">
        <v>7</v>
      </c>
      <c r="P2" s="16" t="s">
        <v>10</v>
      </c>
      <c r="Q2" s="6" t="s">
        <v>11</v>
      </c>
      <c r="R2" s="6" t="s">
        <v>12</v>
      </c>
      <c r="S2" s="6" t="s">
        <v>45</v>
      </c>
    </row>
    <row r="3" spans="1:20" x14ac:dyDescent="0.2">
      <c r="A3" s="9" t="s">
        <v>29</v>
      </c>
      <c r="B3" s="10">
        <v>5</v>
      </c>
      <c r="C3" s="10">
        <v>1</v>
      </c>
      <c r="D3" s="16">
        <v>2</v>
      </c>
      <c r="E3" s="10">
        <v>7</v>
      </c>
      <c r="F3" s="10">
        <v>2</v>
      </c>
      <c r="G3" s="16">
        <v>2</v>
      </c>
      <c r="H3" s="10">
        <v>7</v>
      </c>
      <c r="I3" s="10">
        <v>2</v>
      </c>
      <c r="J3" s="16">
        <v>2</v>
      </c>
      <c r="K3" s="10">
        <v>4</v>
      </c>
      <c r="L3" s="10">
        <v>2</v>
      </c>
      <c r="M3" s="16">
        <v>2</v>
      </c>
      <c r="N3" s="10">
        <f>SUM(B3,E3,H3,K3)</f>
        <v>23</v>
      </c>
      <c r="O3" s="10">
        <f>SUM(C3,F3,I3,L3)</f>
        <v>7</v>
      </c>
      <c r="P3" s="16">
        <f>SUM(D3,G3,J3,M3)</f>
        <v>8</v>
      </c>
      <c r="Q3" s="10">
        <f>N3-O3</f>
        <v>16</v>
      </c>
      <c r="R3" s="14">
        <f>N3/(O3+N3)</f>
        <v>0.76666666666666672</v>
      </c>
      <c r="S3" s="10">
        <v>4</v>
      </c>
      <c r="T3">
        <v>1</v>
      </c>
    </row>
    <row r="4" spans="1:20" x14ac:dyDescent="0.2">
      <c r="A4" s="9" t="s">
        <v>20</v>
      </c>
      <c r="B4" s="10">
        <v>3</v>
      </c>
      <c r="C4" s="10">
        <v>1</v>
      </c>
      <c r="D4" s="16">
        <v>2</v>
      </c>
      <c r="E4" s="10">
        <v>3</v>
      </c>
      <c r="F4" s="10">
        <v>2</v>
      </c>
      <c r="G4" s="16">
        <v>2</v>
      </c>
      <c r="H4" s="10">
        <v>3</v>
      </c>
      <c r="I4" s="10">
        <v>2</v>
      </c>
      <c r="J4" s="16">
        <v>2</v>
      </c>
      <c r="K4" s="10">
        <v>5</v>
      </c>
      <c r="L4" s="10">
        <v>2</v>
      </c>
      <c r="M4" s="16">
        <v>2</v>
      </c>
      <c r="N4" s="10">
        <f>SUM(B4,E4,H4,K4)</f>
        <v>14</v>
      </c>
      <c r="O4" s="10">
        <f>SUM(C4,F4,I4,L4)</f>
        <v>7</v>
      </c>
      <c r="P4" s="16">
        <f>SUM(D4,G4,J4,M4)</f>
        <v>8</v>
      </c>
      <c r="Q4" s="10">
        <f>N4-O4</f>
        <v>7</v>
      </c>
      <c r="R4" s="14">
        <f>N4/(O4+N4)</f>
        <v>0.66666666666666663</v>
      </c>
      <c r="S4" s="10">
        <v>4</v>
      </c>
      <c r="T4">
        <v>2</v>
      </c>
    </row>
    <row r="5" spans="1:20" x14ac:dyDescent="0.2">
      <c r="A5" s="9" t="s">
        <v>34</v>
      </c>
      <c r="B5" s="10">
        <v>4</v>
      </c>
      <c r="C5" s="10">
        <v>2</v>
      </c>
      <c r="D5" s="16">
        <v>2</v>
      </c>
      <c r="E5" s="10">
        <v>4</v>
      </c>
      <c r="F5" s="10">
        <v>1</v>
      </c>
      <c r="G5" s="16">
        <v>2</v>
      </c>
      <c r="H5" s="10">
        <v>4</v>
      </c>
      <c r="I5" s="10">
        <v>1</v>
      </c>
      <c r="J5" s="16">
        <v>2</v>
      </c>
      <c r="K5" s="10">
        <v>3</v>
      </c>
      <c r="L5" s="10">
        <v>3</v>
      </c>
      <c r="M5" s="16">
        <v>1</v>
      </c>
      <c r="N5" s="10">
        <f>SUM(B5,E5,H5,K5)</f>
        <v>15</v>
      </c>
      <c r="O5" s="10">
        <f>SUM(C5,F5,I5,L5)</f>
        <v>7</v>
      </c>
      <c r="P5" s="16">
        <f>SUM(D5,G5,J5,M5)</f>
        <v>7</v>
      </c>
      <c r="Q5" s="10">
        <f>N5-O5</f>
        <v>8</v>
      </c>
      <c r="R5" s="14">
        <f>N5/(O5+N5)</f>
        <v>0.68181818181818177</v>
      </c>
      <c r="S5" s="10">
        <v>3</v>
      </c>
      <c r="T5">
        <v>3</v>
      </c>
    </row>
    <row r="6" spans="1:20" x14ac:dyDescent="0.2">
      <c r="A6" s="9" t="s">
        <v>37</v>
      </c>
      <c r="B6" s="10">
        <v>2</v>
      </c>
      <c r="C6" s="10">
        <v>2</v>
      </c>
      <c r="D6" s="16">
        <v>1</v>
      </c>
      <c r="E6" s="10">
        <v>4</v>
      </c>
      <c r="F6" s="10">
        <v>3</v>
      </c>
      <c r="G6" s="16">
        <v>2</v>
      </c>
      <c r="H6" s="10">
        <v>2</v>
      </c>
      <c r="I6" s="10">
        <v>1</v>
      </c>
      <c r="J6" s="16">
        <v>2</v>
      </c>
      <c r="K6" s="10">
        <v>5</v>
      </c>
      <c r="L6" s="10">
        <v>2</v>
      </c>
      <c r="M6" s="16">
        <v>2</v>
      </c>
      <c r="N6" s="10">
        <f>SUM(B6,E6,H6,K6)</f>
        <v>13</v>
      </c>
      <c r="O6" s="10">
        <f>SUM(C6,F6,I6,L6)</f>
        <v>8</v>
      </c>
      <c r="P6" s="16">
        <f>SUM(D6,G6,J6,M6)</f>
        <v>7</v>
      </c>
      <c r="Q6" s="10">
        <f>N6-O6</f>
        <v>5</v>
      </c>
      <c r="R6" s="14">
        <f>N6/(O6+N6)</f>
        <v>0.61904761904761907</v>
      </c>
      <c r="S6" s="10">
        <v>3</v>
      </c>
      <c r="T6">
        <v>4</v>
      </c>
    </row>
    <row r="7" spans="1:20" x14ac:dyDescent="0.2">
      <c r="A7" s="11" t="s">
        <v>41</v>
      </c>
      <c r="B7" s="12">
        <v>1</v>
      </c>
      <c r="C7" s="12">
        <v>4</v>
      </c>
      <c r="D7" s="16">
        <v>0</v>
      </c>
      <c r="E7" s="12">
        <v>3</v>
      </c>
      <c r="F7" s="12">
        <v>1</v>
      </c>
      <c r="G7" s="16">
        <v>2</v>
      </c>
      <c r="H7" s="12">
        <v>7</v>
      </c>
      <c r="I7" s="12">
        <v>0</v>
      </c>
      <c r="J7" s="16">
        <v>2</v>
      </c>
      <c r="K7" s="12">
        <v>7</v>
      </c>
      <c r="L7" s="12">
        <v>1</v>
      </c>
      <c r="M7" s="16">
        <v>2</v>
      </c>
      <c r="N7" s="12">
        <f>SUM(B7,E7,H7,K7)</f>
        <v>18</v>
      </c>
      <c r="O7" s="12">
        <f>SUM(C7,F7,I7,L7)</f>
        <v>6</v>
      </c>
      <c r="P7" s="16">
        <f>SUM(D7,G7,J7,M7)</f>
        <v>6</v>
      </c>
      <c r="Q7" s="12">
        <f>N7-O7</f>
        <v>12</v>
      </c>
      <c r="R7" s="13">
        <f>N7/(O7+N7)</f>
        <v>0.75</v>
      </c>
      <c r="S7" s="12">
        <v>3</v>
      </c>
      <c r="T7">
        <v>5</v>
      </c>
    </row>
    <row r="8" spans="1:20" x14ac:dyDescent="0.2">
      <c r="A8" s="11" t="s">
        <v>23</v>
      </c>
      <c r="B8" s="12">
        <v>6</v>
      </c>
      <c r="C8" s="12">
        <v>2</v>
      </c>
      <c r="D8" s="16">
        <v>2</v>
      </c>
      <c r="E8" s="12">
        <v>8</v>
      </c>
      <c r="F8" s="12">
        <v>4</v>
      </c>
      <c r="G8" s="16">
        <v>2</v>
      </c>
      <c r="H8" s="12">
        <v>5</v>
      </c>
      <c r="I8" s="12">
        <v>2</v>
      </c>
      <c r="J8" s="16">
        <v>2</v>
      </c>
      <c r="K8" s="12">
        <v>2</v>
      </c>
      <c r="L8" s="12">
        <v>3</v>
      </c>
      <c r="M8" s="16">
        <v>0</v>
      </c>
      <c r="N8" s="12">
        <f>SUM(B8,E8,H8,K8)</f>
        <v>21</v>
      </c>
      <c r="O8" s="12">
        <f>SUM(C8,F8,I8,L8)</f>
        <v>11</v>
      </c>
      <c r="P8" s="16">
        <f>SUM(D8,G8,J8,M8)</f>
        <v>6</v>
      </c>
      <c r="Q8" s="12">
        <f>N8-O8</f>
        <v>10</v>
      </c>
      <c r="R8" s="13">
        <f>N8/(O8+N8)</f>
        <v>0.65625</v>
      </c>
      <c r="S8" s="12">
        <v>3</v>
      </c>
      <c r="T8">
        <v>6</v>
      </c>
    </row>
    <row r="9" spans="1:20" x14ac:dyDescent="0.2">
      <c r="A9" s="11" t="s">
        <v>42</v>
      </c>
      <c r="B9" s="12">
        <v>4</v>
      </c>
      <c r="C9" s="12">
        <v>1</v>
      </c>
      <c r="D9" s="16">
        <v>2</v>
      </c>
      <c r="E9" s="12">
        <v>3</v>
      </c>
      <c r="F9" s="12">
        <v>0</v>
      </c>
      <c r="G9" s="16">
        <v>2</v>
      </c>
      <c r="H9" s="12">
        <v>4</v>
      </c>
      <c r="I9" s="12">
        <v>2</v>
      </c>
      <c r="J9" s="16">
        <v>2</v>
      </c>
      <c r="K9" s="12">
        <v>1</v>
      </c>
      <c r="L9" s="12">
        <v>2</v>
      </c>
      <c r="M9" s="16">
        <v>0</v>
      </c>
      <c r="N9" s="12">
        <f>SUM(B9,E9,H9,K9)</f>
        <v>12</v>
      </c>
      <c r="O9" s="12">
        <f>SUM(C9,F9,I9,L9)</f>
        <v>5</v>
      </c>
      <c r="P9" s="16">
        <f>SUM(D9,G9,J9,M9)</f>
        <v>6</v>
      </c>
      <c r="Q9" s="12">
        <f>N9-O9</f>
        <v>7</v>
      </c>
      <c r="R9" s="13">
        <f>N9/(O9+N9)</f>
        <v>0.70588235294117652</v>
      </c>
      <c r="S9" s="12">
        <v>3</v>
      </c>
      <c r="T9">
        <v>7</v>
      </c>
    </row>
    <row r="10" spans="1:20" x14ac:dyDescent="0.2">
      <c r="A10" s="9" t="s">
        <v>22</v>
      </c>
      <c r="B10" s="10">
        <v>1</v>
      </c>
      <c r="C10" s="10">
        <v>3</v>
      </c>
      <c r="D10" s="16">
        <v>0</v>
      </c>
      <c r="E10" s="10">
        <v>2</v>
      </c>
      <c r="F10" s="10">
        <v>1</v>
      </c>
      <c r="G10" s="16">
        <v>2</v>
      </c>
      <c r="H10" s="10">
        <v>3</v>
      </c>
      <c r="I10" s="10">
        <v>2</v>
      </c>
      <c r="J10" s="16">
        <v>2</v>
      </c>
      <c r="K10" s="10">
        <v>6</v>
      </c>
      <c r="L10" s="10">
        <v>0</v>
      </c>
      <c r="M10" s="16">
        <v>2</v>
      </c>
      <c r="N10" s="10">
        <f>SUM(B10,E10,H10,K10)</f>
        <v>12</v>
      </c>
      <c r="O10" s="10">
        <f>SUM(C10,F10,I10,L10)</f>
        <v>6</v>
      </c>
      <c r="P10" s="16">
        <f>SUM(D10,G10,J10,M10)</f>
        <v>6</v>
      </c>
      <c r="Q10" s="10">
        <f>N10-O10</f>
        <v>6</v>
      </c>
      <c r="R10" s="14">
        <f>N10/(O10+N10)</f>
        <v>0.66666666666666663</v>
      </c>
      <c r="S10" s="10">
        <v>3</v>
      </c>
      <c r="T10">
        <v>8</v>
      </c>
    </row>
    <row r="11" spans="1:20" x14ac:dyDescent="0.2">
      <c r="A11" s="11" t="s">
        <v>18</v>
      </c>
      <c r="B11" s="12">
        <v>7</v>
      </c>
      <c r="C11" s="12">
        <v>4</v>
      </c>
      <c r="D11" s="16">
        <v>2</v>
      </c>
      <c r="E11" s="12">
        <v>2</v>
      </c>
      <c r="F11" s="12">
        <v>1</v>
      </c>
      <c r="G11" s="16">
        <v>2</v>
      </c>
      <c r="H11" s="12">
        <v>4</v>
      </c>
      <c r="I11" s="12">
        <v>1</v>
      </c>
      <c r="J11" s="16">
        <v>2</v>
      </c>
      <c r="K11" s="12">
        <v>1</v>
      </c>
      <c r="L11" s="12">
        <v>4</v>
      </c>
      <c r="M11" s="16">
        <v>0</v>
      </c>
      <c r="N11" s="12">
        <f>SUM(B11,E11,H11,K11)</f>
        <v>14</v>
      </c>
      <c r="O11" s="12">
        <f>SUM(C11,F11,I11,L11)</f>
        <v>10</v>
      </c>
      <c r="P11" s="16">
        <f>SUM(D11,G11,J11,M11)</f>
        <v>6</v>
      </c>
      <c r="Q11" s="12">
        <f>N11-O11</f>
        <v>4</v>
      </c>
      <c r="R11" s="13">
        <f>N11/(O11+N11)</f>
        <v>0.58333333333333337</v>
      </c>
      <c r="S11" s="12">
        <v>3</v>
      </c>
      <c r="T11">
        <v>9</v>
      </c>
    </row>
    <row r="12" spans="1:20" x14ac:dyDescent="0.2">
      <c r="A12" s="11" t="s">
        <v>33</v>
      </c>
      <c r="B12" s="12">
        <v>1</v>
      </c>
      <c r="C12" s="12">
        <v>1</v>
      </c>
      <c r="D12" s="16">
        <v>1</v>
      </c>
      <c r="E12" s="12">
        <v>4</v>
      </c>
      <c r="F12" s="12">
        <v>4</v>
      </c>
      <c r="G12" s="16">
        <v>1</v>
      </c>
      <c r="H12" s="12">
        <v>2</v>
      </c>
      <c r="I12" s="12">
        <v>0</v>
      </c>
      <c r="J12" s="16">
        <v>2</v>
      </c>
      <c r="K12" s="12">
        <v>5</v>
      </c>
      <c r="L12" s="12">
        <v>2</v>
      </c>
      <c r="M12" s="16">
        <v>2</v>
      </c>
      <c r="N12" s="12">
        <f>SUM(B12,E12,H12,K12)</f>
        <v>12</v>
      </c>
      <c r="O12" s="12">
        <f>SUM(C12,F12,I12,L12)</f>
        <v>7</v>
      </c>
      <c r="P12" s="16">
        <f>SUM(D12,G12,J12,M12)</f>
        <v>6</v>
      </c>
      <c r="Q12" s="12">
        <f>N12-O12</f>
        <v>5</v>
      </c>
      <c r="R12" s="13">
        <f>N12/(O12+N12)</f>
        <v>0.63157894736842102</v>
      </c>
      <c r="S12" s="12">
        <v>2</v>
      </c>
      <c r="T12">
        <v>10</v>
      </c>
    </row>
    <row r="13" spans="1:20" x14ac:dyDescent="0.2">
      <c r="A13" s="11" t="s">
        <v>36</v>
      </c>
      <c r="B13" s="12">
        <v>5</v>
      </c>
      <c r="C13" s="12">
        <v>2</v>
      </c>
      <c r="D13" s="16">
        <v>2</v>
      </c>
      <c r="E13" s="12">
        <v>4</v>
      </c>
      <c r="F13" s="12">
        <v>4</v>
      </c>
      <c r="G13" s="16">
        <v>1</v>
      </c>
      <c r="H13" s="12">
        <v>0</v>
      </c>
      <c r="I13" s="12">
        <v>0</v>
      </c>
      <c r="J13" s="16">
        <v>1</v>
      </c>
      <c r="K13" s="12">
        <v>2</v>
      </c>
      <c r="L13" s="12">
        <v>1</v>
      </c>
      <c r="M13" s="16">
        <v>2</v>
      </c>
      <c r="N13" s="12">
        <f>SUM(B13,E13,H13,K13)</f>
        <v>11</v>
      </c>
      <c r="O13" s="12">
        <f>SUM(C13,F13,I13,L13)</f>
        <v>7</v>
      </c>
      <c r="P13" s="16">
        <f>SUM(D13,G13,J13,M13)</f>
        <v>6</v>
      </c>
      <c r="Q13" s="12">
        <f>N13-O13</f>
        <v>4</v>
      </c>
      <c r="R13" s="13">
        <f>N13/(O13+N13)</f>
        <v>0.61111111111111116</v>
      </c>
      <c r="S13" s="12">
        <v>2</v>
      </c>
      <c r="T13">
        <v>11</v>
      </c>
    </row>
    <row r="14" spans="1:20" x14ac:dyDescent="0.2">
      <c r="A14" s="11" t="s">
        <v>14</v>
      </c>
      <c r="B14" s="12">
        <v>3</v>
      </c>
      <c r="C14" s="12">
        <v>1</v>
      </c>
      <c r="D14" s="16">
        <v>2</v>
      </c>
      <c r="E14" s="12">
        <v>1</v>
      </c>
      <c r="F14" s="12">
        <v>2</v>
      </c>
      <c r="G14" s="16">
        <v>0</v>
      </c>
      <c r="H14" s="12">
        <v>0</v>
      </c>
      <c r="I14" s="12">
        <v>0</v>
      </c>
      <c r="J14" s="16">
        <v>1</v>
      </c>
      <c r="K14" s="12">
        <v>2</v>
      </c>
      <c r="L14" s="12">
        <v>0</v>
      </c>
      <c r="M14" s="16">
        <v>2</v>
      </c>
      <c r="N14" s="12">
        <f>SUM(B14,E14,H14,K14)</f>
        <v>6</v>
      </c>
      <c r="O14" s="12">
        <f>SUM(C14,F14,I14,L14)</f>
        <v>3</v>
      </c>
      <c r="P14" s="16">
        <f>SUM(D14,G14,J14,M14)</f>
        <v>5</v>
      </c>
      <c r="Q14" s="12">
        <f>N14-O14</f>
        <v>3</v>
      </c>
      <c r="R14" s="13">
        <f>N14/(O14+N14)</f>
        <v>0.66666666666666663</v>
      </c>
      <c r="S14" s="12">
        <v>2</v>
      </c>
      <c r="T14">
        <v>12</v>
      </c>
    </row>
    <row r="15" spans="1:20" x14ac:dyDescent="0.2">
      <c r="A15" s="11" t="s">
        <v>13</v>
      </c>
      <c r="B15" s="12">
        <v>5</v>
      </c>
      <c r="C15" s="12">
        <v>2</v>
      </c>
      <c r="D15" s="16">
        <v>2</v>
      </c>
      <c r="E15" s="12">
        <v>2</v>
      </c>
      <c r="F15" s="12">
        <v>3</v>
      </c>
      <c r="G15" s="16">
        <v>0</v>
      </c>
      <c r="H15" s="12">
        <v>4</v>
      </c>
      <c r="I15" s="12">
        <v>1</v>
      </c>
      <c r="J15" s="16">
        <v>2</v>
      </c>
      <c r="K15" s="12">
        <v>2</v>
      </c>
      <c r="L15" s="12">
        <v>4</v>
      </c>
      <c r="M15" s="16">
        <v>0</v>
      </c>
      <c r="N15" s="12">
        <f>SUM(B15,E15,H15,K15)</f>
        <v>13</v>
      </c>
      <c r="O15" s="12">
        <f>SUM(C15,F15,I15,L15)</f>
        <v>10</v>
      </c>
      <c r="P15" s="16">
        <f>SUM(D15,G15,J15,M15)</f>
        <v>4</v>
      </c>
      <c r="Q15" s="12">
        <f>N15-O15</f>
        <v>3</v>
      </c>
      <c r="R15" s="13">
        <f>N15/(O15+N15)</f>
        <v>0.56521739130434778</v>
      </c>
      <c r="S15" s="12">
        <v>2</v>
      </c>
      <c r="T15">
        <v>13</v>
      </c>
    </row>
    <row r="16" spans="1:20" x14ac:dyDescent="0.2">
      <c r="A16" s="11" t="s">
        <v>31</v>
      </c>
      <c r="B16" s="12">
        <v>6</v>
      </c>
      <c r="C16" s="12">
        <v>3</v>
      </c>
      <c r="D16" s="16">
        <v>2</v>
      </c>
      <c r="E16" s="12">
        <v>1</v>
      </c>
      <c r="F16" s="12">
        <v>4</v>
      </c>
      <c r="G16" s="16">
        <v>0</v>
      </c>
      <c r="H16" s="12">
        <v>3</v>
      </c>
      <c r="I16" s="12">
        <v>2</v>
      </c>
      <c r="J16" s="16">
        <v>2</v>
      </c>
      <c r="K16" s="12">
        <v>3</v>
      </c>
      <c r="L16" s="12">
        <v>5</v>
      </c>
      <c r="M16" s="16">
        <v>0</v>
      </c>
      <c r="N16" s="12">
        <f>SUM(B16,E16,H16,K16)</f>
        <v>13</v>
      </c>
      <c r="O16" s="12">
        <f>SUM(C16,F16,I16,L16)</f>
        <v>14</v>
      </c>
      <c r="P16" s="16">
        <f>SUM(D16,G16,J16,M16)</f>
        <v>4</v>
      </c>
      <c r="Q16" s="12">
        <f>N16-O16</f>
        <v>-1</v>
      </c>
      <c r="R16" s="13">
        <f>N16/(O16+N16)</f>
        <v>0.48148148148148145</v>
      </c>
      <c r="S16" s="12">
        <v>2</v>
      </c>
      <c r="T16">
        <v>14</v>
      </c>
    </row>
    <row r="17" spans="1:27" x14ac:dyDescent="0.2">
      <c r="A17" s="11" t="s">
        <v>26</v>
      </c>
      <c r="B17" s="12">
        <v>2</v>
      </c>
      <c r="C17" s="12">
        <v>5</v>
      </c>
      <c r="D17" s="16">
        <v>0</v>
      </c>
      <c r="E17" s="12">
        <v>1</v>
      </c>
      <c r="F17" s="12">
        <v>4</v>
      </c>
      <c r="G17" s="16">
        <v>0</v>
      </c>
      <c r="H17" s="12">
        <v>2</v>
      </c>
      <c r="I17" s="12">
        <v>1</v>
      </c>
      <c r="J17" s="16">
        <v>2</v>
      </c>
      <c r="K17" s="12">
        <v>6</v>
      </c>
      <c r="L17" s="12">
        <v>5</v>
      </c>
      <c r="M17" s="16">
        <v>2</v>
      </c>
      <c r="N17" s="12">
        <f>SUM(B17,E17,H17,K17)</f>
        <v>11</v>
      </c>
      <c r="O17" s="12">
        <f>SUM(C17,F17,I17,L17)</f>
        <v>15</v>
      </c>
      <c r="P17" s="16">
        <f>SUM(D17,G17,J17,M17)</f>
        <v>4</v>
      </c>
      <c r="Q17" s="12">
        <f>N17-O17</f>
        <v>-4</v>
      </c>
      <c r="R17" s="13">
        <f>N17/(O17+N17)</f>
        <v>0.42307692307692307</v>
      </c>
      <c r="S17" s="12">
        <v>2</v>
      </c>
      <c r="T17">
        <v>15</v>
      </c>
    </row>
    <row r="18" spans="1:27" x14ac:dyDescent="0.2">
      <c r="A18" s="9" t="s">
        <v>28</v>
      </c>
      <c r="B18" s="10">
        <v>1</v>
      </c>
      <c r="C18" s="10">
        <v>1</v>
      </c>
      <c r="D18" s="16">
        <v>1</v>
      </c>
      <c r="E18" s="10">
        <v>4</v>
      </c>
      <c r="F18" s="10">
        <v>8</v>
      </c>
      <c r="G18" s="16">
        <v>0</v>
      </c>
      <c r="H18" s="10">
        <v>2</v>
      </c>
      <c r="I18" s="10">
        <v>2</v>
      </c>
      <c r="J18" s="16">
        <v>1</v>
      </c>
      <c r="K18" s="10">
        <v>3</v>
      </c>
      <c r="L18" s="10">
        <v>1</v>
      </c>
      <c r="M18" s="16">
        <v>2</v>
      </c>
      <c r="N18" s="10">
        <f>SUM(B18,E18,H18,K18)</f>
        <v>10</v>
      </c>
      <c r="O18" s="10">
        <f>SUM(C18,F18,I18,L18)</f>
        <v>12</v>
      </c>
      <c r="P18" s="16">
        <f>SUM(D18,G18,J18,M18)</f>
        <v>4</v>
      </c>
      <c r="Q18" s="10">
        <f>N18-O18</f>
        <v>-2</v>
      </c>
      <c r="R18" s="14">
        <f>N18/(O18+N18)</f>
        <v>0.45454545454545453</v>
      </c>
      <c r="S18" s="10">
        <v>1</v>
      </c>
      <c r="T18" s="15">
        <v>16</v>
      </c>
      <c r="U18" s="15"/>
      <c r="V18" s="15"/>
      <c r="W18" s="15"/>
      <c r="X18" s="15"/>
      <c r="Y18" s="15"/>
      <c r="Z18" s="15"/>
      <c r="AA18" s="15"/>
    </row>
    <row r="19" spans="1:27" x14ac:dyDescent="0.2">
      <c r="A19" s="9" t="s">
        <v>17</v>
      </c>
      <c r="B19" s="10">
        <v>2</v>
      </c>
      <c r="C19" s="10">
        <v>3</v>
      </c>
      <c r="D19" s="16">
        <v>0</v>
      </c>
      <c r="E19" s="10">
        <v>3</v>
      </c>
      <c r="F19" s="10">
        <v>2</v>
      </c>
      <c r="G19" s="16">
        <v>2</v>
      </c>
      <c r="H19" s="10">
        <v>1</v>
      </c>
      <c r="I19" s="10">
        <v>4</v>
      </c>
      <c r="J19" s="16">
        <v>0</v>
      </c>
      <c r="K19" s="10">
        <v>4</v>
      </c>
      <c r="L19" s="10">
        <v>3</v>
      </c>
      <c r="M19" s="16">
        <v>2</v>
      </c>
      <c r="N19" s="10">
        <f>SUM(B19,E19,H19,K19)</f>
        <v>10</v>
      </c>
      <c r="O19" s="10">
        <f>SUM(C19,F19,I19,L19)</f>
        <v>12</v>
      </c>
      <c r="P19" s="16">
        <f>SUM(D19,G19,J19,M19)</f>
        <v>4</v>
      </c>
      <c r="Q19" s="10">
        <f>N19-O19</f>
        <v>-2</v>
      </c>
      <c r="R19" s="14">
        <f>N19/(O19+N19)</f>
        <v>0.45454545454545453</v>
      </c>
      <c r="S19" s="10">
        <v>1</v>
      </c>
    </row>
    <row r="20" spans="1:27" x14ac:dyDescent="0.2">
      <c r="A20" s="11" t="s">
        <v>43</v>
      </c>
      <c r="B20" s="12">
        <v>3</v>
      </c>
      <c r="C20" s="12">
        <v>3</v>
      </c>
      <c r="D20" s="16">
        <v>1</v>
      </c>
      <c r="E20" s="12">
        <v>2</v>
      </c>
      <c r="F20" s="12">
        <v>2</v>
      </c>
      <c r="G20" s="16">
        <v>1</v>
      </c>
      <c r="H20" s="12">
        <v>1</v>
      </c>
      <c r="I20" s="12">
        <v>4</v>
      </c>
      <c r="J20" s="16">
        <v>0</v>
      </c>
      <c r="K20" s="12">
        <v>3</v>
      </c>
      <c r="L20" s="12">
        <v>2</v>
      </c>
      <c r="M20" s="16">
        <v>2</v>
      </c>
      <c r="N20" s="12">
        <f>SUM(B20,E20,H20,K20)</f>
        <v>9</v>
      </c>
      <c r="O20" s="12">
        <f>SUM(C20,F20,I20,L20)</f>
        <v>11</v>
      </c>
      <c r="P20" s="16">
        <f>SUM(D20,G20,J20,M20)</f>
        <v>4</v>
      </c>
      <c r="Q20" s="12">
        <f>N20-O20</f>
        <v>-2</v>
      </c>
      <c r="R20" s="13">
        <f>N20/(O20+N20)</f>
        <v>0.45</v>
      </c>
      <c r="S20" s="12">
        <v>1</v>
      </c>
      <c r="T20" t="s">
        <v>46</v>
      </c>
    </row>
    <row r="21" spans="1:27" x14ac:dyDescent="0.2">
      <c r="A21" s="9" t="s">
        <v>32</v>
      </c>
      <c r="B21" s="10">
        <v>1</v>
      </c>
      <c r="C21" s="10">
        <v>1</v>
      </c>
      <c r="D21" s="16">
        <v>1</v>
      </c>
      <c r="E21" s="10">
        <v>3</v>
      </c>
      <c r="F21" s="10">
        <v>4</v>
      </c>
      <c r="G21" s="16">
        <v>0</v>
      </c>
      <c r="H21" s="10">
        <v>2</v>
      </c>
      <c r="I21" s="10">
        <v>3</v>
      </c>
      <c r="J21" s="16">
        <v>0</v>
      </c>
      <c r="K21" s="10">
        <v>4</v>
      </c>
      <c r="L21" s="10">
        <v>1</v>
      </c>
      <c r="M21" s="16">
        <v>2</v>
      </c>
      <c r="N21" s="10">
        <f>SUM(B21,E21,H21,K21)</f>
        <v>10</v>
      </c>
      <c r="O21" s="10">
        <f>SUM(C21,F21,I21,L21)</f>
        <v>9</v>
      </c>
      <c r="P21" s="16">
        <f>SUM(D21,G21,J21,M21)</f>
        <v>3</v>
      </c>
      <c r="Q21" s="10">
        <f>N21-O21</f>
        <v>1</v>
      </c>
      <c r="R21" s="14">
        <f>N21/(O21+N21)</f>
        <v>0.52631578947368418</v>
      </c>
      <c r="S21" s="10">
        <v>1</v>
      </c>
    </row>
    <row r="22" spans="1:27" x14ac:dyDescent="0.2">
      <c r="A22" s="9" t="s">
        <v>30</v>
      </c>
      <c r="B22" s="10">
        <v>1</v>
      </c>
      <c r="C22" s="10">
        <v>1</v>
      </c>
      <c r="D22" s="16">
        <v>1</v>
      </c>
      <c r="E22" s="10">
        <v>1</v>
      </c>
      <c r="F22" s="10">
        <v>3</v>
      </c>
      <c r="G22" s="16">
        <v>0</v>
      </c>
      <c r="H22" s="10">
        <v>1</v>
      </c>
      <c r="I22" s="10">
        <v>2</v>
      </c>
      <c r="J22" s="16">
        <v>0</v>
      </c>
      <c r="K22" s="10">
        <v>5</v>
      </c>
      <c r="L22" s="10">
        <v>3</v>
      </c>
      <c r="M22" s="16">
        <v>2</v>
      </c>
      <c r="N22" s="10">
        <f>SUM(B22,E22,H22,K22)</f>
        <v>8</v>
      </c>
      <c r="O22" s="10">
        <f>SUM(C22,F22,I22,L22)</f>
        <v>9</v>
      </c>
      <c r="P22" s="16">
        <f>SUM(D22,G22,J22,M22)</f>
        <v>3</v>
      </c>
      <c r="Q22" s="10">
        <f>N22-O22</f>
        <v>-1</v>
      </c>
      <c r="R22" s="14">
        <f>N22/(O22+N22)</f>
        <v>0.47058823529411764</v>
      </c>
      <c r="S22" s="10">
        <v>1</v>
      </c>
    </row>
    <row r="23" spans="1:27" x14ac:dyDescent="0.2">
      <c r="A23" s="9" t="s">
        <v>44</v>
      </c>
      <c r="B23" s="10">
        <v>3</v>
      </c>
      <c r="C23" s="10">
        <v>3</v>
      </c>
      <c r="D23" s="16">
        <v>1</v>
      </c>
      <c r="E23" s="10">
        <v>1</v>
      </c>
      <c r="F23" s="10">
        <v>4</v>
      </c>
      <c r="G23" s="16">
        <v>0</v>
      </c>
      <c r="H23" s="10">
        <v>4</v>
      </c>
      <c r="I23" s="10">
        <v>2</v>
      </c>
      <c r="J23" s="16">
        <v>2</v>
      </c>
      <c r="K23" s="10">
        <v>5</v>
      </c>
      <c r="L23" s="10">
        <v>6</v>
      </c>
      <c r="M23" s="16">
        <v>0</v>
      </c>
      <c r="N23" s="10">
        <f>SUM(B23,E23,H23,K23)</f>
        <v>13</v>
      </c>
      <c r="O23" s="10">
        <f>SUM(C23,F23,I23,L23)</f>
        <v>15</v>
      </c>
      <c r="P23" s="16">
        <f>SUM(D23,G23,J23,M23)</f>
        <v>3</v>
      </c>
      <c r="Q23" s="10">
        <f>N23-O23</f>
        <v>-2</v>
      </c>
      <c r="R23" s="14">
        <f>N23/(O23+N23)</f>
        <v>0.4642857142857143</v>
      </c>
      <c r="S23" s="10">
        <v>1</v>
      </c>
    </row>
    <row r="24" spans="1:27" x14ac:dyDescent="0.2">
      <c r="A24" s="11" t="s">
        <v>21</v>
      </c>
      <c r="B24" s="12">
        <v>4</v>
      </c>
      <c r="C24" s="12">
        <v>7</v>
      </c>
      <c r="D24" s="16">
        <v>0</v>
      </c>
      <c r="E24" s="12">
        <v>4</v>
      </c>
      <c r="F24" s="12">
        <v>4</v>
      </c>
      <c r="G24" s="16">
        <v>1</v>
      </c>
      <c r="H24" s="12">
        <v>2</v>
      </c>
      <c r="I24" s="12">
        <v>5</v>
      </c>
      <c r="J24" s="16">
        <v>0</v>
      </c>
      <c r="K24" s="12">
        <v>6</v>
      </c>
      <c r="L24" s="12">
        <v>5</v>
      </c>
      <c r="M24" s="16">
        <v>2</v>
      </c>
      <c r="N24" s="12">
        <f>SUM(B24,E24,H24,K24)</f>
        <v>16</v>
      </c>
      <c r="O24" s="12">
        <f>SUM(C24,F24,I24,L24)</f>
        <v>21</v>
      </c>
      <c r="P24" s="16">
        <f>SUM(D24,G24,J24,M24)</f>
        <v>3</v>
      </c>
      <c r="Q24" s="12">
        <f>N24-O24</f>
        <v>-5</v>
      </c>
      <c r="R24" s="13">
        <f>N24/(O24+N24)</f>
        <v>0.43243243243243246</v>
      </c>
      <c r="S24" s="12">
        <v>1</v>
      </c>
    </row>
    <row r="25" spans="1:27" x14ac:dyDescent="0.2">
      <c r="A25" s="9" t="s">
        <v>40</v>
      </c>
      <c r="B25" s="10">
        <v>2</v>
      </c>
      <c r="C25" s="10">
        <v>2</v>
      </c>
      <c r="D25" s="16">
        <v>1</v>
      </c>
      <c r="E25" s="10">
        <v>4</v>
      </c>
      <c r="F25" s="10">
        <v>1</v>
      </c>
      <c r="G25" s="16">
        <v>2</v>
      </c>
      <c r="H25" s="10">
        <v>1</v>
      </c>
      <c r="I25" s="10">
        <v>4</v>
      </c>
      <c r="J25" s="16">
        <v>0</v>
      </c>
      <c r="K25" s="10">
        <v>1</v>
      </c>
      <c r="L25" s="10">
        <v>7</v>
      </c>
      <c r="M25" s="16">
        <v>0</v>
      </c>
      <c r="N25" s="10">
        <f>SUM(B25,E25,H25,K25)</f>
        <v>8</v>
      </c>
      <c r="O25" s="10">
        <f>SUM(C25,F25,I25,L25)</f>
        <v>14</v>
      </c>
      <c r="P25" s="16">
        <f>SUM(D25,G25,J25,M25)</f>
        <v>3</v>
      </c>
      <c r="Q25" s="10">
        <f>N25-O25</f>
        <v>-6</v>
      </c>
      <c r="R25" s="14">
        <f>N25/(O25+N25)</f>
        <v>0.36363636363636365</v>
      </c>
      <c r="S25" s="10">
        <v>1</v>
      </c>
    </row>
    <row r="26" spans="1:27" x14ac:dyDescent="0.2">
      <c r="A26" s="11" t="s">
        <v>15</v>
      </c>
      <c r="B26" s="12">
        <v>2</v>
      </c>
      <c r="C26" s="12">
        <v>6</v>
      </c>
      <c r="D26" s="16">
        <v>0</v>
      </c>
      <c r="E26" s="12">
        <v>4</v>
      </c>
      <c r="F26" s="12">
        <v>4</v>
      </c>
      <c r="G26" s="16">
        <v>1</v>
      </c>
      <c r="H26" s="12">
        <v>2</v>
      </c>
      <c r="I26" s="12">
        <v>2</v>
      </c>
      <c r="J26" s="16">
        <v>1</v>
      </c>
      <c r="K26" s="12">
        <v>3</v>
      </c>
      <c r="L26" s="12">
        <v>3</v>
      </c>
      <c r="M26" s="16">
        <v>1</v>
      </c>
      <c r="N26" s="12">
        <f>SUM(B26,E26,H26,K26)</f>
        <v>11</v>
      </c>
      <c r="O26" s="12">
        <f>SUM(C26,F26,I26,L26)</f>
        <v>15</v>
      </c>
      <c r="P26" s="16">
        <f>SUM(D26,G26,J26,M26)</f>
        <v>3</v>
      </c>
      <c r="Q26" s="12">
        <f>N26-O26</f>
        <v>-4</v>
      </c>
      <c r="R26" s="13">
        <f>N26/(O26+N26)</f>
        <v>0.42307692307692307</v>
      </c>
      <c r="S26" s="12">
        <v>0</v>
      </c>
    </row>
    <row r="27" spans="1:27" x14ac:dyDescent="0.2">
      <c r="A27" s="9" t="s">
        <v>24</v>
      </c>
      <c r="B27" s="10">
        <v>6</v>
      </c>
      <c r="C27" s="10">
        <v>1</v>
      </c>
      <c r="D27" s="16">
        <v>2</v>
      </c>
      <c r="E27" s="10">
        <v>1</v>
      </c>
      <c r="F27" s="10">
        <v>2</v>
      </c>
      <c r="G27" s="16">
        <v>0</v>
      </c>
      <c r="H27" s="10">
        <v>0</v>
      </c>
      <c r="I27" s="10">
        <v>2</v>
      </c>
      <c r="J27" s="16">
        <v>0</v>
      </c>
      <c r="K27" s="10">
        <v>0</v>
      </c>
      <c r="L27" s="10">
        <v>2</v>
      </c>
      <c r="M27" s="16">
        <v>0</v>
      </c>
      <c r="N27" s="10">
        <f>SUM(B27,E27,H27,K27)</f>
        <v>7</v>
      </c>
      <c r="O27" s="10">
        <f>SUM(C27,F27,I27,L27)</f>
        <v>7</v>
      </c>
      <c r="P27" s="16">
        <f>SUM(D27,G27,J27,M27)</f>
        <v>2</v>
      </c>
      <c r="Q27" s="10">
        <f>N27-O27</f>
        <v>0</v>
      </c>
      <c r="R27" s="14">
        <f>N27/(O27+N27)</f>
        <v>0.5</v>
      </c>
      <c r="S27" s="10">
        <v>1</v>
      </c>
    </row>
    <row r="28" spans="1:27" x14ac:dyDescent="0.2">
      <c r="A28" s="9" t="s">
        <v>39</v>
      </c>
      <c r="B28" s="10">
        <v>1</v>
      </c>
      <c r="C28" s="10">
        <v>5</v>
      </c>
      <c r="D28" s="16">
        <v>0</v>
      </c>
      <c r="E28" s="10">
        <v>4</v>
      </c>
      <c r="F28" s="10">
        <v>1</v>
      </c>
      <c r="G28" s="16">
        <v>2</v>
      </c>
      <c r="H28" s="10">
        <v>2</v>
      </c>
      <c r="I28" s="10">
        <v>3</v>
      </c>
      <c r="J28" s="16">
        <v>0</v>
      </c>
      <c r="K28" s="10">
        <v>3</v>
      </c>
      <c r="L28" s="10">
        <v>4</v>
      </c>
      <c r="M28" s="16">
        <v>0</v>
      </c>
      <c r="N28" s="10">
        <f>SUM(B28,E28,H28,K28)</f>
        <v>10</v>
      </c>
      <c r="O28" s="10">
        <f>SUM(C28,F28,I28,L28)</f>
        <v>13</v>
      </c>
      <c r="P28" s="16">
        <f>SUM(D28,G28,J28,M28)</f>
        <v>2</v>
      </c>
      <c r="Q28" s="10">
        <f>N28-O28</f>
        <v>-3</v>
      </c>
      <c r="R28" s="14">
        <f>N28/(O28+N28)</f>
        <v>0.43478260869565216</v>
      </c>
      <c r="S28" s="10">
        <v>1</v>
      </c>
    </row>
    <row r="29" spans="1:27" x14ac:dyDescent="0.2">
      <c r="A29" s="11" t="s">
        <v>25</v>
      </c>
      <c r="B29" s="12">
        <v>3</v>
      </c>
      <c r="C29" s="12">
        <v>2</v>
      </c>
      <c r="D29" s="16">
        <v>2</v>
      </c>
      <c r="E29" s="12">
        <v>2</v>
      </c>
      <c r="F29" s="12">
        <v>7</v>
      </c>
      <c r="G29" s="16">
        <v>0</v>
      </c>
      <c r="H29" s="12">
        <v>1</v>
      </c>
      <c r="I29" s="12">
        <v>2</v>
      </c>
      <c r="J29" s="16">
        <v>0</v>
      </c>
      <c r="K29" s="12">
        <v>2</v>
      </c>
      <c r="L29" s="12">
        <v>5</v>
      </c>
      <c r="M29" s="16">
        <v>0</v>
      </c>
      <c r="N29" s="12">
        <f>SUM(B29,E29,H29,K29)</f>
        <v>8</v>
      </c>
      <c r="O29" s="12">
        <f>SUM(C29,F29,I29,L29)</f>
        <v>16</v>
      </c>
      <c r="P29" s="16">
        <f>SUM(D29,G29,J29,M29)</f>
        <v>2</v>
      </c>
      <c r="Q29" s="12">
        <f>N29-O29</f>
        <v>-8</v>
      </c>
      <c r="R29" s="13">
        <f>N29/(O29+N29)</f>
        <v>0.33333333333333331</v>
      </c>
      <c r="S29" s="12">
        <v>1</v>
      </c>
    </row>
    <row r="30" spans="1:27" x14ac:dyDescent="0.2">
      <c r="A30" s="9" t="s">
        <v>35</v>
      </c>
      <c r="B30" s="10">
        <v>1</v>
      </c>
      <c r="C30" s="10">
        <v>6</v>
      </c>
      <c r="D30" s="16">
        <v>0</v>
      </c>
      <c r="E30" s="10">
        <v>2</v>
      </c>
      <c r="F30" s="10">
        <v>1</v>
      </c>
      <c r="G30" s="16">
        <v>2</v>
      </c>
      <c r="H30" s="10">
        <v>2</v>
      </c>
      <c r="I30" s="10">
        <v>4</v>
      </c>
      <c r="J30" s="16">
        <v>0</v>
      </c>
      <c r="K30" s="10">
        <v>0</v>
      </c>
      <c r="L30" s="10">
        <v>6</v>
      </c>
      <c r="M30" s="16">
        <v>0</v>
      </c>
      <c r="N30" s="10">
        <f>SUM(B30,E30,H30,K30)</f>
        <v>5</v>
      </c>
      <c r="O30" s="10">
        <f>SUM(C30,F30,I30,L30)</f>
        <v>17</v>
      </c>
      <c r="P30" s="16">
        <f>SUM(D30,G30,J30,M30)</f>
        <v>2</v>
      </c>
      <c r="Q30" s="10">
        <f>N30-O30</f>
        <v>-12</v>
      </c>
      <c r="R30" s="14">
        <f>N30/(O30+N30)</f>
        <v>0.22727272727272727</v>
      </c>
      <c r="S30" s="10">
        <v>1</v>
      </c>
    </row>
    <row r="31" spans="1:27" x14ac:dyDescent="0.2">
      <c r="A31" s="11" t="s">
        <v>38</v>
      </c>
      <c r="B31" s="12">
        <v>2</v>
      </c>
      <c r="C31" s="12">
        <v>4</v>
      </c>
      <c r="D31" s="16">
        <v>0</v>
      </c>
      <c r="E31" s="12">
        <v>2</v>
      </c>
      <c r="F31" s="12">
        <v>2</v>
      </c>
      <c r="G31" s="16">
        <v>1</v>
      </c>
      <c r="H31" s="12">
        <v>2</v>
      </c>
      <c r="I31" s="12">
        <v>4</v>
      </c>
      <c r="J31" s="16">
        <v>0</v>
      </c>
      <c r="K31" s="12">
        <v>1</v>
      </c>
      <c r="L31" s="12">
        <v>3</v>
      </c>
      <c r="M31" s="16">
        <v>0</v>
      </c>
      <c r="N31" s="12">
        <f>SUM(B31,E31,H31,K31)</f>
        <v>7</v>
      </c>
      <c r="O31" s="12">
        <f>SUM(C31,F31,I31,L31)</f>
        <v>13</v>
      </c>
      <c r="P31" s="16">
        <f>SUM(D31,G31,J31,M31)</f>
        <v>1</v>
      </c>
      <c r="Q31" s="12">
        <f>N31-O31</f>
        <v>-6</v>
      </c>
      <c r="R31" s="13">
        <f>N31/(O31+N31)</f>
        <v>0.35</v>
      </c>
      <c r="S31" s="12">
        <v>0</v>
      </c>
    </row>
    <row r="32" spans="1:27" x14ac:dyDescent="0.2">
      <c r="A32" s="11" t="s">
        <v>16</v>
      </c>
      <c r="B32" s="12">
        <v>1</v>
      </c>
      <c r="C32" s="12">
        <v>3</v>
      </c>
      <c r="D32" s="16">
        <v>0</v>
      </c>
      <c r="E32" s="12">
        <v>2</v>
      </c>
      <c r="F32" s="12">
        <v>3</v>
      </c>
      <c r="G32" s="16">
        <v>0</v>
      </c>
      <c r="H32" s="12">
        <v>2</v>
      </c>
      <c r="I32" s="12">
        <v>7</v>
      </c>
      <c r="J32" s="16">
        <v>0</v>
      </c>
      <c r="K32" s="12">
        <v>5</v>
      </c>
      <c r="L32" s="12">
        <v>6</v>
      </c>
      <c r="M32" s="16">
        <v>0</v>
      </c>
      <c r="N32" s="12">
        <f>SUM(B32,E32,H32,K32)</f>
        <v>10</v>
      </c>
      <c r="O32" s="12">
        <f>SUM(C32,F32,I32,L32)</f>
        <v>19</v>
      </c>
      <c r="P32" s="16">
        <f>SUM(D32,G32,J32,M32)</f>
        <v>0</v>
      </c>
      <c r="Q32" s="12">
        <f>N32-O32</f>
        <v>-9</v>
      </c>
      <c r="R32" s="13">
        <f>N32/(O32+N32)</f>
        <v>0.34482758620689657</v>
      </c>
      <c r="S32" s="12">
        <v>0</v>
      </c>
    </row>
    <row r="33" spans="1:19" x14ac:dyDescent="0.2">
      <c r="A33" s="9" t="s">
        <v>27</v>
      </c>
      <c r="B33" s="10">
        <v>2</v>
      </c>
      <c r="C33" s="10">
        <v>5</v>
      </c>
      <c r="D33" s="16">
        <v>0</v>
      </c>
      <c r="E33" s="10">
        <v>0</v>
      </c>
      <c r="F33" s="10">
        <v>3</v>
      </c>
      <c r="G33" s="16">
        <v>0</v>
      </c>
      <c r="H33" s="10">
        <v>2</v>
      </c>
      <c r="I33" s="10">
        <v>3</v>
      </c>
      <c r="J33" s="16">
        <v>0</v>
      </c>
      <c r="K33" s="10">
        <v>2</v>
      </c>
      <c r="L33" s="10">
        <v>5</v>
      </c>
      <c r="M33" s="16">
        <v>0</v>
      </c>
      <c r="N33" s="10">
        <f>SUM(B33,E33,H33,K33)</f>
        <v>6</v>
      </c>
      <c r="O33" s="10">
        <f>SUM(C33,F33,I33,L33)</f>
        <v>16</v>
      </c>
      <c r="P33" s="16">
        <f>SUM(D33,G33,J33,M33)</f>
        <v>0</v>
      </c>
      <c r="Q33" s="10">
        <f>N33-O33</f>
        <v>-10</v>
      </c>
      <c r="R33" s="14">
        <f>N33/(O33+N33)</f>
        <v>0.27272727272727271</v>
      </c>
      <c r="S33" s="10">
        <v>0</v>
      </c>
    </row>
    <row r="34" spans="1:19" x14ac:dyDescent="0.2">
      <c r="A34" s="9" t="s">
        <v>19</v>
      </c>
      <c r="B34" s="10">
        <v>2</v>
      </c>
      <c r="C34" s="10">
        <v>6</v>
      </c>
      <c r="D34" s="16">
        <v>0</v>
      </c>
      <c r="E34" s="10">
        <v>1</v>
      </c>
      <c r="F34" s="10">
        <v>2</v>
      </c>
      <c r="G34" s="16">
        <v>0</v>
      </c>
      <c r="H34" s="10">
        <v>0</v>
      </c>
      <c r="I34" s="10">
        <v>7</v>
      </c>
      <c r="J34" s="16">
        <v>0</v>
      </c>
      <c r="K34" s="10">
        <v>2</v>
      </c>
      <c r="L34" s="10">
        <v>5</v>
      </c>
      <c r="M34" s="16">
        <v>0</v>
      </c>
      <c r="N34" s="10">
        <f>SUM(B34,E34,H34,K34)</f>
        <v>5</v>
      </c>
      <c r="O34" s="10">
        <f>SUM(C34,F34,I34,L34)</f>
        <v>20</v>
      </c>
      <c r="P34" s="16">
        <f>SUM(D34,G34,J34,M34)</f>
        <v>0</v>
      </c>
      <c r="Q34" s="10">
        <f>N34-O34</f>
        <v>-15</v>
      </c>
      <c r="R34" s="14">
        <f>N34/(O34+N34)</f>
        <v>0.2</v>
      </c>
      <c r="S34" s="10">
        <v>0</v>
      </c>
    </row>
  </sheetData>
  <sortState ref="A4:S34">
    <sortCondition descending="1" ref="P3:P34"/>
    <sortCondition descending="1" ref="S3:S34"/>
    <sortCondition descending="1" ref="Q3:Q34"/>
    <sortCondition descending="1" ref="R3:R34"/>
    <sortCondition ref="O3:O34"/>
  </sortState>
  <mergeCells count="6">
    <mergeCell ref="A1:A2"/>
    <mergeCell ref="B1:D1"/>
    <mergeCell ref="E1:G1"/>
    <mergeCell ref="H1:J1"/>
    <mergeCell ref="K1:M1"/>
    <mergeCell ref="N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Bailey Carlson</dc:creator>
  <cp:lastModifiedBy>Bailey Carlson</cp:lastModifiedBy>
  <dcterms:created xsi:type="dcterms:W3CDTF">2018-06-03T14:33:32Z</dcterms:created>
  <dcterms:modified xsi:type="dcterms:W3CDTF">2018-06-04T02:40:29Z</dcterms:modified>
</cp:coreProperties>
</file>